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. Olyanga\Desktop\"/>
    </mc:Choice>
  </mc:AlternateContent>
  <bookViews>
    <workbookView xWindow="0" yWindow="0" windowWidth="20490" windowHeight="7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36" i="1"/>
  <c r="H12" i="1"/>
  <c r="H18" i="1"/>
  <c r="H16" i="1"/>
  <c r="H8" i="1"/>
  <c r="H31" i="1"/>
  <c r="H32" i="1"/>
  <c r="H7" i="1"/>
  <c r="H21" i="1"/>
  <c r="H22" i="1"/>
  <c r="H20" i="1"/>
  <c r="H29" i="1"/>
  <c r="H14" i="1"/>
  <c r="H11" i="1"/>
  <c r="H23" i="1"/>
  <c r="H15" i="1"/>
  <c r="H33" i="1"/>
  <c r="H30" i="1"/>
  <c r="H34" i="1"/>
  <c r="H27" i="1"/>
  <c r="H26" i="1"/>
  <c r="H35" i="1"/>
  <c r="H24" i="1"/>
  <c r="H28" i="1"/>
  <c r="H25" i="1"/>
  <c r="H13" i="1"/>
  <c r="H19" i="1"/>
  <c r="H10" i="1"/>
  <c r="H9" i="1"/>
  <c r="I12" i="1" l="1"/>
  <c r="J12" i="1" s="1"/>
  <c r="F17" i="1"/>
  <c r="I17" i="1" s="1"/>
  <c r="J17" i="1" s="1"/>
  <c r="F36" i="1"/>
  <c r="I36" i="1" s="1"/>
  <c r="J36" i="1" s="1"/>
  <c r="F12" i="1"/>
  <c r="F18" i="1"/>
  <c r="I18" i="1" s="1"/>
  <c r="J18" i="1" s="1"/>
  <c r="F16" i="1"/>
  <c r="I16" i="1" s="1"/>
  <c r="J16" i="1" s="1"/>
  <c r="F8" i="1"/>
  <c r="I8" i="1" s="1"/>
  <c r="J8" i="1" s="1"/>
  <c r="F31" i="1"/>
  <c r="I31" i="1" s="1"/>
  <c r="J31" i="1" s="1"/>
  <c r="F32" i="1"/>
  <c r="I32" i="1" s="1"/>
  <c r="J32" i="1" s="1"/>
  <c r="F7" i="1"/>
  <c r="I7" i="1" s="1"/>
  <c r="J7" i="1" s="1"/>
  <c r="F21" i="1"/>
  <c r="I21" i="1" s="1"/>
  <c r="J21" i="1" s="1"/>
  <c r="F22" i="1"/>
  <c r="I22" i="1" s="1"/>
  <c r="J22" i="1" s="1"/>
  <c r="F20" i="1"/>
  <c r="I20" i="1" s="1"/>
  <c r="J20" i="1" s="1"/>
  <c r="F29" i="1"/>
  <c r="I29" i="1" s="1"/>
  <c r="J29" i="1" s="1"/>
  <c r="F14" i="1"/>
  <c r="I14" i="1" s="1"/>
  <c r="J14" i="1" s="1"/>
  <c r="F11" i="1"/>
  <c r="I11" i="1" s="1"/>
  <c r="J11" i="1" s="1"/>
  <c r="F23" i="1"/>
  <c r="I23" i="1" s="1"/>
  <c r="J23" i="1" s="1"/>
  <c r="F15" i="1"/>
  <c r="I15" i="1" s="1"/>
  <c r="J15" i="1" s="1"/>
  <c r="F33" i="1"/>
  <c r="I33" i="1" s="1"/>
  <c r="J33" i="1" s="1"/>
  <c r="F30" i="1"/>
  <c r="I30" i="1" s="1"/>
  <c r="J30" i="1" s="1"/>
  <c r="F34" i="1"/>
  <c r="I34" i="1" s="1"/>
  <c r="J34" i="1" s="1"/>
  <c r="F27" i="1"/>
  <c r="I27" i="1" s="1"/>
  <c r="J27" i="1" s="1"/>
  <c r="F26" i="1"/>
  <c r="I26" i="1" s="1"/>
  <c r="J26" i="1" s="1"/>
  <c r="F35" i="1"/>
  <c r="I35" i="1" s="1"/>
  <c r="J35" i="1" s="1"/>
  <c r="F24" i="1"/>
  <c r="I24" i="1" s="1"/>
  <c r="J24" i="1" s="1"/>
  <c r="F28" i="1"/>
  <c r="I28" i="1" s="1"/>
  <c r="J28" i="1" s="1"/>
  <c r="F25" i="1"/>
  <c r="I25" i="1" s="1"/>
  <c r="J25" i="1" s="1"/>
  <c r="F13" i="1"/>
  <c r="I13" i="1" s="1"/>
  <c r="J13" i="1" s="1"/>
  <c r="F19" i="1"/>
  <c r="I19" i="1" s="1"/>
  <c r="J19" i="1" s="1"/>
  <c r="F10" i="1"/>
  <c r="I10" i="1" s="1"/>
  <c r="J10" i="1" s="1"/>
  <c r="F9" i="1"/>
  <c r="I9" i="1" s="1"/>
  <c r="J9" i="1" s="1"/>
</calcChain>
</file>

<file path=xl/sharedStrings.xml><?xml version="1.0" encoding="utf-8"?>
<sst xmlns="http://schemas.openxmlformats.org/spreadsheetml/2006/main" count="74" uniqueCount="74">
  <si>
    <t>MAKERERE UNIVERSITY BUSINESS SCHOOL</t>
  </si>
  <si>
    <t>COURSEWORK ONE RESULTS FOR TRADE, COMPETITIVENESS AND DEVELOPMENT</t>
  </si>
  <si>
    <t>SEMESTER TWO, AY 2025/2026</t>
  </si>
  <si>
    <t>S/N</t>
  </si>
  <si>
    <t xml:space="preserve">NAME </t>
  </si>
  <si>
    <t>REG NO</t>
  </si>
  <si>
    <t>STUD NO.</t>
  </si>
  <si>
    <t>CW1/30</t>
  </si>
  <si>
    <t>CW1/15</t>
  </si>
  <si>
    <t>BAE YEAR 3</t>
  </si>
  <si>
    <t>AUMA MOREEN</t>
  </si>
  <si>
    <t>23/U/20462/PS</t>
  </si>
  <si>
    <t>KISEMBO DAVID EMPIRE</t>
  </si>
  <si>
    <t>23/U/20859/PS</t>
  </si>
  <si>
    <t>SADALA EDRIS</t>
  </si>
  <si>
    <t>23/U/21733/PS</t>
  </si>
  <si>
    <t>EVE AINEMBABAZI</t>
  </si>
  <si>
    <t>23/U/20269/PS</t>
  </si>
  <si>
    <t>KYAMAZIMA JOSHUA NKAYI</t>
  </si>
  <si>
    <t>23/U/20909/PS</t>
  </si>
  <si>
    <t>23/U/20820/PS</t>
  </si>
  <si>
    <t>APIO JESCA ONGIM</t>
  </si>
  <si>
    <t>23/U/20388/PS</t>
  </si>
  <si>
    <t>NAMULINDWA TEDDY</t>
  </si>
  <si>
    <t>23/U/21459/PS</t>
  </si>
  <si>
    <t>NANKUBUGE AMINAH</t>
  </si>
  <si>
    <t>23/U/21497/PS</t>
  </si>
  <si>
    <t>23/U/21650/PS</t>
  </si>
  <si>
    <t>MUSIIME ALLAN</t>
  </si>
  <si>
    <t>23/U/21100/PS</t>
  </si>
  <si>
    <t>MUTESI MARIAM</t>
  </si>
  <si>
    <t>23/U/21124/PS</t>
  </si>
  <si>
    <t>MULUNGI EMMANUEL</t>
  </si>
  <si>
    <t>23/U/21081/PS</t>
  </si>
  <si>
    <t>NALUMANSI PHIONAH</t>
  </si>
  <si>
    <t>23/U/21358/PS</t>
  </si>
  <si>
    <t>KALUNGU KENEDY</t>
  </si>
  <si>
    <t>23/U/24003/PS</t>
  </si>
  <si>
    <t>BUNJO RAYMOND</t>
  </si>
  <si>
    <t>23/U/20557/PS</t>
  </si>
  <si>
    <t>NABUKALU LETICIA MUKISA</t>
  </si>
  <si>
    <t>23/U/21197/PS</t>
  </si>
  <si>
    <t>KATETE DAVID</t>
  </si>
  <si>
    <t>23/U/20738</t>
  </si>
  <si>
    <t>NTONO JULIET FLAVIA</t>
  </si>
  <si>
    <t>23/U/21625/PS</t>
  </si>
  <si>
    <t>NAMBOOWA SANDRA</t>
  </si>
  <si>
    <t>23/U/21409/PS</t>
  </si>
  <si>
    <t>OYARO GEORGE</t>
  </si>
  <si>
    <t>23/U/21715/PS</t>
  </si>
  <si>
    <t>NAKATEERO IRENE</t>
  </si>
  <si>
    <t>NAKAMATTE ESTHER</t>
  </si>
  <si>
    <t>23/U/13340/PS</t>
  </si>
  <si>
    <t>23/U/21272/PS</t>
  </si>
  <si>
    <t>OYELLA SARAH</t>
  </si>
  <si>
    <t>23/U/21716/PS</t>
  </si>
  <si>
    <t>NABULYA PATIENCE</t>
  </si>
  <si>
    <t>23/U/21207/PS</t>
  </si>
  <si>
    <t>NAKINTU HARRIET</t>
  </si>
  <si>
    <t>23/U/21314/PS</t>
  </si>
  <si>
    <t>NAGASHA DORIS</t>
  </si>
  <si>
    <t>23/U/21226/PS</t>
  </si>
  <si>
    <t>ISAAC YUGA ROMBE MOGGA</t>
  </si>
  <si>
    <t>23/U/08398/PS</t>
  </si>
  <si>
    <t>KYESSWA ISAAC</t>
  </si>
  <si>
    <t>23/U/20914/PS</t>
  </si>
  <si>
    <t>BAGHENI BALUKU DICKSON</t>
  </si>
  <si>
    <t>23/U/20506/PS</t>
  </si>
  <si>
    <t>CW2/30</t>
  </si>
  <si>
    <t>CW2/15</t>
  </si>
  <si>
    <t>CW/30</t>
  </si>
  <si>
    <t>CW/100</t>
  </si>
  <si>
    <t>KIJJAMBU ANDREW</t>
  </si>
  <si>
    <t xml:space="preserve"> NYERO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</si>
</sst>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/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tabSelected="1" topLeftCell="A13" workbookViewId="0">
      <selection activeCell="M16" sqref="M16"/>
    </sheetView>
  </sheetViews>
  <sheetFormatPr defaultRowHeight="15.75" x14ac:dyDescent="0.25"/>
  <cols>
    <col min="1" max="1" width="6.5703125" style="1" customWidth="1"/>
    <col min="2" max="2" width="34.42578125" style="1" customWidth="1"/>
    <col min="3" max="3" width="14.85546875" style="1" customWidth="1"/>
    <col min="4" max="4" width="15.85546875" style="1" customWidth="1"/>
    <col min="5" max="16384" width="9.140625" style="1"/>
  </cols>
  <sheetData>
    <row r="2" spans="1:10" x14ac:dyDescent="0.25">
      <c r="B2" s="1" t="s">
        <v>0</v>
      </c>
    </row>
    <row r="3" spans="1:10" x14ac:dyDescent="0.25">
      <c r="B3" s="1" t="s">
        <v>1</v>
      </c>
    </row>
    <row r="4" spans="1:10" x14ac:dyDescent="0.25">
      <c r="B4" s="1" t="s">
        <v>2</v>
      </c>
    </row>
    <row r="5" spans="1:10" x14ac:dyDescent="0.25">
      <c r="B5" s="1" t="s">
        <v>9</v>
      </c>
    </row>
    <row r="6" spans="1:10" s="3" customFormat="1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68</v>
      </c>
      <c r="H6" s="2" t="s">
        <v>69</v>
      </c>
      <c r="I6" s="2" t="s">
        <v>70</v>
      </c>
      <c r="J6" s="2" t="s">
        <v>71</v>
      </c>
    </row>
    <row r="7" spans="1:10" x14ac:dyDescent="0.25">
      <c r="A7" s="4">
        <v>1</v>
      </c>
      <c r="B7" s="4" t="s">
        <v>73</v>
      </c>
      <c r="C7" s="4" t="s">
        <v>27</v>
      </c>
      <c r="D7" s="4">
        <v>2300721650</v>
      </c>
      <c r="E7" s="4">
        <v>30</v>
      </c>
      <c r="F7" s="4">
        <f>E7/2</f>
        <v>15</v>
      </c>
      <c r="G7" s="4">
        <v>25</v>
      </c>
      <c r="H7" s="4">
        <f>(G7/30)*15</f>
        <v>12.5</v>
      </c>
      <c r="I7" s="5">
        <f>(F7+H7)</f>
        <v>27.5</v>
      </c>
      <c r="J7" s="5">
        <f>(I7/30)*100</f>
        <v>91.666666666666657</v>
      </c>
    </row>
    <row r="8" spans="1:10" x14ac:dyDescent="0.25">
      <c r="A8" s="4">
        <v>2</v>
      </c>
      <c r="B8" s="4" t="s">
        <v>21</v>
      </c>
      <c r="C8" s="4" t="s">
        <v>22</v>
      </c>
      <c r="D8" s="4">
        <v>2300720388</v>
      </c>
      <c r="E8" s="4">
        <v>29</v>
      </c>
      <c r="F8" s="4">
        <f>E8/2</f>
        <v>14.5</v>
      </c>
      <c r="G8" s="4">
        <v>23</v>
      </c>
      <c r="H8" s="4">
        <f>(G8/30)*15</f>
        <v>11.5</v>
      </c>
      <c r="I8" s="5">
        <f>(F8+H8)</f>
        <v>26</v>
      </c>
      <c r="J8" s="5">
        <f>(I8/30)*100</f>
        <v>86.666666666666671</v>
      </c>
    </row>
    <row r="9" spans="1:10" x14ac:dyDescent="0.25">
      <c r="A9" s="4">
        <v>3</v>
      </c>
      <c r="B9" s="4" t="s">
        <v>10</v>
      </c>
      <c r="C9" s="4" t="s">
        <v>11</v>
      </c>
      <c r="D9" s="4">
        <v>2300720462</v>
      </c>
      <c r="E9" s="4">
        <v>23</v>
      </c>
      <c r="F9" s="4">
        <f>E9/2</f>
        <v>11.5</v>
      </c>
      <c r="G9" s="4">
        <v>18</v>
      </c>
      <c r="H9" s="4">
        <f>(G9/30)*15</f>
        <v>9</v>
      </c>
      <c r="I9" s="5">
        <f>(F9+H9)</f>
        <v>20.5</v>
      </c>
      <c r="J9" s="5">
        <f>(I9/30)*100</f>
        <v>68.333333333333329</v>
      </c>
    </row>
    <row r="10" spans="1:10" x14ac:dyDescent="0.25">
      <c r="A10" s="4">
        <v>4</v>
      </c>
      <c r="B10" s="4" t="s">
        <v>66</v>
      </c>
      <c r="C10" s="4" t="s">
        <v>67</v>
      </c>
      <c r="D10" s="4">
        <v>2300720506</v>
      </c>
      <c r="E10" s="4">
        <v>30</v>
      </c>
      <c r="F10" s="4">
        <f>E10/2</f>
        <v>15</v>
      </c>
      <c r="G10" s="4">
        <v>20</v>
      </c>
      <c r="H10" s="4">
        <f>(G10/30)*15</f>
        <v>10</v>
      </c>
      <c r="I10" s="5">
        <f>(F10+H10)</f>
        <v>25</v>
      </c>
      <c r="J10" s="5">
        <f>(I10/30)*100</f>
        <v>83.333333333333343</v>
      </c>
    </row>
    <row r="11" spans="1:10" x14ac:dyDescent="0.25">
      <c r="A11" s="4">
        <v>5</v>
      </c>
      <c r="B11" s="4" t="s">
        <v>38</v>
      </c>
      <c r="C11" s="4" t="s">
        <v>39</v>
      </c>
      <c r="D11" s="4">
        <v>2300720557</v>
      </c>
      <c r="E11" s="4">
        <v>27</v>
      </c>
      <c r="F11" s="4">
        <f>E11/2</f>
        <v>13.5</v>
      </c>
      <c r="G11" s="4">
        <v>26</v>
      </c>
      <c r="H11" s="4">
        <f>(G11/30)*15</f>
        <v>13</v>
      </c>
      <c r="I11" s="5">
        <f>(F11+H11)</f>
        <v>26.5</v>
      </c>
      <c r="J11" s="5">
        <f>(I11/30)*100</f>
        <v>88.333333333333329</v>
      </c>
    </row>
    <row r="12" spans="1:10" x14ac:dyDescent="0.25">
      <c r="A12" s="4">
        <v>6</v>
      </c>
      <c r="B12" s="4" t="s">
        <v>16</v>
      </c>
      <c r="C12" s="4" t="s">
        <v>17</v>
      </c>
      <c r="D12" s="4">
        <v>2300720269</v>
      </c>
      <c r="E12" s="4">
        <v>29</v>
      </c>
      <c r="F12" s="4">
        <f>E12/2</f>
        <v>14.5</v>
      </c>
      <c r="G12" s="4">
        <v>26</v>
      </c>
      <c r="H12" s="4">
        <f>(G12/30)*15</f>
        <v>13</v>
      </c>
      <c r="I12" s="5">
        <f>(F12+H12)</f>
        <v>27.5</v>
      </c>
      <c r="J12" s="5">
        <f>(I12/30)*100</f>
        <v>91.666666666666657</v>
      </c>
    </row>
    <row r="13" spans="1:10" x14ac:dyDescent="0.25">
      <c r="A13" s="4">
        <v>7</v>
      </c>
      <c r="B13" s="4" t="s">
        <v>62</v>
      </c>
      <c r="C13" s="4" t="s">
        <v>63</v>
      </c>
      <c r="D13" s="4">
        <v>2300708398</v>
      </c>
      <c r="E13" s="4">
        <v>30</v>
      </c>
      <c r="F13" s="4">
        <f>E13/2</f>
        <v>15</v>
      </c>
      <c r="G13" s="4">
        <v>18</v>
      </c>
      <c r="H13" s="4">
        <f>(G13/30)*15</f>
        <v>9</v>
      </c>
      <c r="I13" s="5">
        <f>(F13+H13)</f>
        <v>24</v>
      </c>
      <c r="J13" s="5">
        <f>(I13/30)*100</f>
        <v>80</v>
      </c>
    </row>
    <row r="14" spans="1:10" x14ac:dyDescent="0.25">
      <c r="A14" s="4">
        <v>8</v>
      </c>
      <c r="B14" s="4" t="s">
        <v>36</v>
      </c>
      <c r="C14" s="4" t="s">
        <v>37</v>
      </c>
      <c r="D14" s="4">
        <v>2300724003</v>
      </c>
      <c r="E14" s="4">
        <v>30</v>
      </c>
      <c r="F14" s="4">
        <f>E14/2</f>
        <v>15</v>
      </c>
      <c r="G14" s="4">
        <v>24</v>
      </c>
      <c r="H14" s="4">
        <f>(G14/30)*15</f>
        <v>12</v>
      </c>
      <c r="I14" s="5">
        <f>(F14+H14)</f>
        <v>27</v>
      </c>
      <c r="J14" s="5">
        <f>(I14/30)*100</f>
        <v>90</v>
      </c>
    </row>
    <row r="15" spans="1:10" x14ac:dyDescent="0.25">
      <c r="A15" s="4">
        <v>9</v>
      </c>
      <c r="B15" s="4" t="s">
        <v>42</v>
      </c>
      <c r="C15" s="4" t="s">
        <v>43</v>
      </c>
      <c r="D15" s="4">
        <v>2300720738</v>
      </c>
      <c r="E15" s="4">
        <v>29</v>
      </c>
      <c r="F15" s="4">
        <f>E15/2</f>
        <v>14.5</v>
      </c>
      <c r="G15" s="4">
        <v>24</v>
      </c>
      <c r="H15" s="4">
        <f>(G15/30)*15</f>
        <v>12</v>
      </c>
      <c r="I15" s="5">
        <f>(F15+H15)</f>
        <v>26.5</v>
      </c>
      <c r="J15" s="5">
        <f>(I15/30)*100</f>
        <v>88.333333333333329</v>
      </c>
    </row>
    <row r="16" spans="1:10" x14ac:dyDescent="0.25">
      <c r="A16" s="4">
        <v>10</v>
      </c>
      <c r="B16" s="4" t="s">
        <v>72</v>
      </c>
      <c r="C16" s="4" t="s">
        <v>20</v>
      </c>
      <c r="D16" s="4">
        <v>2300720820</v>
      </c>
      <c r="E16" s="4">
        <v>27</v>
      </c>
      <c r="F16" s="4">
        <f>E16/2</f>
        <v>13.5</v>
      </c>
      <c r="G16" s="4">
        <v>20</v>
      </c>
      <c r="H16" s="4">
        <f>(G16/30)*15</f>
        <v>10</v>
      </c>
      <c r="I16" s="5">
        <f>(F16+H16)</f>
        <v>23.5</v>
      </c>
      <c r="J16" s="5">
        <f>(I16/30)*100</f>
        <v>78.333333333333329</v>
      </c>
    </row>
    <row r="17" spans="1:10" x14ac:dyDescent="0.25">
      <c r="A17" s="4">
        <v>11</v>
      </c>
      <c r="B17" s="4" t="s">
        <v>12</v>
      </c>
      <c r="C17" s="4" t="s">
        <v>13</v>
      </c>
      <c r="D17" s="4">
        <v>2300720859</v>
      </c>
      <c r="E17" s="4">
        <v>30</v>
      </c>
      <c r="F17" s="4">
        <f>E17/2</f>
        <v>15</v>
      </c>
      <c r="G17" s="4">
        <v>20</v>
      </c>
      <c r="H17" s="4">
        <f>(G17/30)*15</f>
        <v>10</v>
      </c>
      <c r="I17" s="5">
        <f>(F17+H17)</f>
        <v>25</v>
      </c>
      <c r="J17" s="5">
        <f>(I17/30)*100</f>
        <v>83.333333333333343</v>
      </c>
    </row>
    <row r="18" spans="1:10" x14ac:dyDescent="0.25">
      <c r="A18" s="4">
        <v>12</v>
      </c>
      <c r="B18" s="4" t="s">
        <v>18</v>
      </c>
      <c r="C18" s="4" t="s">
        <v>19</v>
      </c>
      <c r="D18" s="4">
        <v>2300720909</v>
      </c>
      <c r="E18" s="4">
        <v>30</v>
      </c>
      <c r="F18" s="4">
        <f>E18/2</f>
        <v>15</v>
      </c>
      <c r="G18" s="4">
        <v>22</v>
      </c>
      <c r="H18" s="4">
        <f>(G18/30)*15</f>
        <v>11</v>
      </c>
      <c r="I18" s="5">
        <f>(F18+H18)</f>
        <v>26</v>
      </c>
      <c r="J18" s="5">
        <f>(I18/30)*100</f>
        <v>86.666666666666671</v>
      </c>
    </row>
    <row r="19" spans="1:10" x14ac:dyDescent="0.25">
      <c r="A19" s="4">
        <v>13</v>
      </c>
      <c r="B19" s="4" t="s">
        <v>64</v>
      </c>
      <c r="C19" s="4" t="s">
        <v>65</v>
      </c>
      <c r="D19" s="4">
        <v>2300720914</v>
      </c>
      <c r="E19" s="4">
        <v>27</v>
      </c>
      <c r="F19" s="4">
        <f>E19/2</f>
        <v>13.5</v>
      </c>
      <c r="G19" s="4">
        <v>22</v>
      </c>
      <c r="H19" s="4">
        <f>(G19/30)*15</f>
        <v>11</v>
      </c>
      <c r="I19" s="5">
        <f>(F19+H19)</f>
        <v>24.5</v>
      </c>
      <c r="J19" s="5">
        <f>(I19/30)*100</f>
        <v>81.666666666666671</v>
      </c>
    </row>
    <row r="20" spans="1:10" x14ac:dyDescent="0.25">
      <c r="A20" s="4">
        <v>14</v>
      </c>
      <c r="B20" s="4" t="s">
        <v>32</v>
      </c>
      <c r="C20" s="4" t="s">
        <v>33</v>
      </c>
      <c r="D20" s="4">
        <v>2300721081</v>
      </c>
      <c r="E20" s="4">
        <v>30</v>
      </c>
      <c r="F20" s="4">
        <f>E20/2</f>
        <v>15</v>
      </c>
      <c r="G20" s="4">
        <v>22</v>
      </c>
      <c r="H20" s="4">
        <f>(G20/30)*15</f>
        <v>11</v>
      </c>
      <c r="I20" s="5">
        <f>(F20+H20)</f>
        <v>26</v>
      </c>
      <c r="J20" s="5">
        <f>(I20/30)*100</f>
        <v>86.666666666666671</v>
      </c>
    </row>
    <row r="21" spans="1:10" x14ac:dyDescent="0.25">
      <c r="A21" s="4">
        <v>15</v>
      </c>
      <c r="B21" s="4" t="s">
        <v>28</v>
      </c>
      <c r="C21" s="4" t="s">
        <v>29</v>
      </c>
      <c r="D21" s="4">
        <v>2300721100</v>
      </c>
      <c r="E21" s="4">
        <v>22</v>
      </c>
      <c r="F21" s="4">
        <f>E21/2</f>
        <v>11</v>
      </c>
      <c r="G21" s="4">
        <v>18</v>
      </c>
      <c r="H21" s="4">
        <f>(G21/30)*15</f>
        <v>9</v>
      </c>
      <c r="I21" s="5">
        <f>(F21+H21)</f>
        <v>20</v>
      </c>
      <c r="J21" s="5">
        <f>(I21/30)*100</f>
        <v>66.666666666666657</v>
      </c>
    </row>
    <row r="22" spans="1:10" x14ac:dyDescent="0.25">
      <c r="A22" s="4">
        <v>16</v>
      </c>
      <c r="B22" s="4" t="s">
        <v>30</v>
      </c>
      <c r="C22" s="4" t="s">
        <v>31</v>
      </c>
      <c r="D22" s="4">
        <v>2300721124</v>
      </c>
      <c r="E22" s="4">
        <v>30</v>
      </c>
      <c r="F22" s="4">
        <f>E22/2</f>
        <v>15</v>
      </c>
      <c r="G22" s="4">
        <v>18</v>
      </c>
      <c r="H22" s="4">
        <f>(G22/30)*15</f>
        <v>9</v>
      </c>
      <c r="I22" s="5">
        <f>(F22+H22)</f>
        <v>24</v>
      </c>
      <c r="J22" s="5">
        <f>(I22/30)*100</f>
        <v>80</v>
      </c>
    </row>
    <row r="23" spans="1:10" x14ac:dyDescent="0.25">
      <c r="A23" s="4">
        <v>17</v>
      </c>
      <c r="B23" s="4" t="s">
        <v>40</v>
      </c>
      <c r="C23" s="4" t="s">
        <v>41</v>
      </c>
      <c r="D23" s="4">
        <v>2300721197</v>
      </c>
      <c r="E23" s="4">
        <v>30</v>
      </c>
      <c r="F23" s="4">
        <f>E23/2</f>
        <v>15</v>
      </c>
      <c r="G23" s="4">
        <v>25</v>
      </c>
      <c r="H23" s="4">
        <f>(G23/30)*15</f>
        <v>12.5</v>
      </c>
      <c r="I23" s="5">
        <f>(F23+H23)</f>
        <v>27.5</v>
      </c>
      <c r="J23" s="5">
        <f>(I23/30)*100</f>
        <v>91.666666666666657</v>
      </c>
    </row>
    <row r="24" spans="1:10" x14ac:dyDescent="0.25">
      <c r="A24" s="4">
        <v>18</v>
      </c>
      <c r="B24" s="4" t="s">
        <v>56</v>
      </c>
      <c r="C24" s="4" t="s">
        <v>57</v>
      </c>
      <c r="D24" s="4">
        <v>2300721207</v>
      </c>
      <c r="E24" s="4">
        <v>30</v>
      </c>
      <c r="F24" s="4">
        <f>E24/2</f>
        <v>15</v>
      </c>
      <c r="G24" s="4">
        <v>18</v>
      </c>
      <c r="H24" s="4">
        <f>(G24/30)*15</f>
        <v>9</v>
      </c>
      <c r="I24" s="5">
        <f>(F24+H24)</f>
        <v>24</v>
      </c>
      <c r="J24" s="5">
        <f>(I24/30)*100</f>
        <v>80</v>
      </c>
    </row>
    <row r="25" spans="1:10" x14ac:dyDescent="0.25">
      <c r="A25" s="4">
        <v>19</v>
      </c>
      <c r="B25" s="4" t="s">
        <v>60</v>
      </c>
      <c r="C25" s="4" t="s">
        <v>61</v>
      </c>
      <c r="D25" s="4">
        <v>2300721226</v>
      </c>
      <c r="E25" s="4">
        <v>26</v>
      </c>
      <c r="F25" s="4">
        <f>E25/2</f>
        <v>13</v>
      </c>
      <c r="G25" s="4">
        <v>24</v>
      </c>
      <c r="H25" s="4">
        <f>(G25/30)*15</f>
        <v>12</v>
      </c>
      <c r="I25" s="5">
        <f>(F25+H25)</f>
        <v>25</v>
      </c>
      <c r="J25" s="5">
        <f>(I25/30)*100</f>
        <v>83.333333333333343</v>
      </c>
    </row>
    <row r="26" spans="1:10" x14ac:dyDescent="0.25">
      <c r="A26" s="4">
        <v>20</v>
      </c>
      <c r="B26" s="4" t="s">
        <v>51</v>
      </c>
      <c r="C26" s="4" t="s">
        <v>53</v>
      </c>
      <c r="D26" s="4">
        <v>2300721272</v>
      </c>
      <c r="E26" s="4">
        <v>30</v>
      </c>
      <c r="F26" s="4">
        <f>E26/2</f>
        <v>15</v>
      </c>
      <c r="G26" s="4">
        <v>25</v>
      </c>
      <c r="H26" s="4">
        <f>(G26/30)*15</f>
        <v>12.5</v>
      </c>
      <c r="I26" s="5">
        <f>(F26+H26)</f>
        <v>27.5</v>
      </c>
      <c r="J26" s="5">
        <f>(I26/30)*100</f>
        <v>91.666666666666657</v>
      </c>
    </row>
    <row r="27" spans="1:10" x14ac:dyDescent="0.25">
      <c r="A27" s="4">
        <v>21</v>
      </c>
      <c r="B27" s="4" t="s">
        <v>50</v>
      </c>
      <c r="C27" s="4" t="s">
        <v>52</v>
      </c>
      <c r="D27" s="4">
        <v>2300713340</v>
      </c>
      <c r="E27" s="4">
        <v>30</v>
      </c>
      <c r="F27" s="4">
        <f>E27/2</f>
        <v>15</v>
      </c>
      <c r="G27" s="4">
        <v>26</v>
      </c>
      <c r="H27" s="4">
        <f>(G27/30)*15</f>
        <v>13</v>
      </c>
      <c r="I27" s="5">
        <f>(F27+H27)</f>
        <v>28</v>
      </c>
      <c r="J27" s="5">
        <f>(I27/30)*100</f>
        <v>93.333333333333329</v>
      </c>
    </row>
    <row r="28" spans="1:10" x14ac:dyDescent="0.25">
      <c r="A28" s="4">
        <v>22</v>
      </c>
      <c r="B28" s="4" t="s">
        <v>58</v>
      </c>
      <c r="C28" s="4" t="s">
        <v>59</v>
      </c>
      <c r="D28" s="4">
        <v>2300721314</v>
      </c>
      <c r="E28" s="4">
        <v>29</v>
      </c>
      <c r="F28" s="4">
        <f>E28/2</f>
        <v>14.5</v>
      </c>
      <c r="G28" s="4">
        <v>18</v>
      </c>
      <c r="H28" s="4">
        <f>(G28/30)*15</f>
        <v>9</v>
      </c>
      <c r="I28" s="5">
        <f>(F28+H28)</f>
        <v>23.5</v>
      </c>
      <c r="J28" s="5">
        <f>(I28/30)*100</f>
        <v>78.333333333333329</v>
      </c>
    </row>
    <row r="29" spans="1:10" x14ac:dyDescent="0.25">
      <c r="A29" s="4">
        <v>23</v>
      </c>
      <c r="B29" s="4" t="s">
        <v>34</v>
      </c>
      <c r="C29" s="4" t="s">
        <v>35</v>
      </c>
      <c r="D29" s="4">
        <v>2300721358</v>
      </c>
      <c r="E29" s="4">
        <v>25</v>
      </c>
      <c r="F29" s="4">
        <f>E29/2</f>
        <v>12.5</v>
      </c>
      <c r="G29" s="4">
        <v>24</v>
      </c>
      <c r="H29" s="4">
        <f>(G29/30)*15</f>
        <v>12</v>
      </c>
      <c r="I29" s="5">
        <f>(F29+H29)</f>
        <v>24.5</v>
      </c>
      <c r="J29" s="5">
        <f>(I29/30)*100</f>
        <v>81.666666666666671</v>
      </c>
    </row>
    <row r="30" spans="1:10" x14ac:dyDescent="0.25">
      <c r="A30" s="4">
        <v>24</v>
      </c>
      <c r="B30" s="4" t="s">
        <v>46</v>
      </c>
      <c r="C30" s="4" t="s">
        <v>47</v>
      </c>
      <c r="D30" s="4">
        <v>2300721409</v>
      </c>
      <c r="E30" s="4">
        <v>30</v>
      </c>
      <c r="F30" s="4">
        <f>E30/2</f>
        <v>15</v>
      </c>
      <c r="G30" s="4">
        <v>26</v>
      </c>
      <c r="H30" s="4">
        <f>(G30/30)*15</f>
        <v>13</v>
      </c>
      <c r="I30" s="5">
        <f>(F30+H30)</f>
        <v>28</v>
      </c>
      <c r="J30" s="5">
        <f>(I30/30)*100</f>
        <v>93.333333333333329</v>
      </c>
    </row>
    <row r="31" spans="1:10" x14ac:dyDescent="0.25">
      <c r="A31" s="4">
        <v>25</v>
      </c>
      <c r="B31" s="4" t="s">
        <v>23</v>
      </c>
      <c r="C31" s="4" t="s">
        <v>24</v>
      </c>
      <c r="D31" s="4">
        <v>2300721459</v>
      </c>
      <c r="E31" s="4">
        <v>30</v>
      </c>
      <c r="F31" s="4">
        <f>E31/2</f>
        <v>15</v>
      </c>
      <c r="G31" s="4">
        <v>23</v>
      </c>
      <c r="H31" s="4">
        <f>(G31/30)*15</f>
        <v>11.5</v>
      </c>
      <c r="I31" s="5">
        <f>(F31+H31)</f>
        <v>26.5</v>
      </c>
      <c r="J31" s="5">
        <f>(I31/30)*100</f>
        <v>88.333333333333329</v>
      </c>
    </row>
    <row r="32" spans="1:10" x14ac:dyDescent="0.25">
      <c r="A32" s="4">
        <v>26</v>
      </c>
      <c r="B32" s="4" t="s">
        <v>25</v>
      </c>
      <c r="C32" s="4" t="s">
        <v>26</v>
      </c>
      <c r="D32" s="4">
        <v>2300721497</v>
      </c>
      <c r="E32" s="4">
        <v>30</v>
      </c>
      <c r="F32" s="4">
        <f>E32/2</f>
        <v>15</v>
      </c>
      <c r="G32" s="4">
        <v>24</v>
      </c>
      <c r="H32" s="4">
        <f>(G32/30)*15</f>
        <v>12</v>
      </c>
      <c r="I32" s="5">
        <f>(F32+H32)</f>
        <v>27</v>
      </c>
      <c r="J32" s="5">
        <f>(I32/30)*100</f>
        <v>90</v>
      </c>
    </row>
    <row r="33" spans="1:10" x14ac:dyDescent="0.25">
      <c r="A33" s="4">
        <v>27</v>
      </c>
      <c r="B33" s="4" t="s">
        <v>44</v>
      </c>
      <c r="C33" s="4" t="s">
        <v>45</v>
      </c>
      <c r="D33" s="4">
        <v>2300721625</v>
      </c>
      <c r="E33" s="4">
        <v>27</v>
      </c>
      <c r="F33" s="4">
        <f>E33/2</f>
        <v>13.5</v>
      </c>
      <c r="G33" s="4">
        <v>20</v>
      </c>
      <c r="H33" s="4">
        <f>(G33/30)*15</f>
        <v>10</v>
      </c>
      <c r="I33" s="5">
        <f>(F33+H33)</f>
        <v>23.5</v>
      </c>
      <c r="J33" s="5">
        <f>(I33/30)*100</f>
        <v>78.333333333333329</v>
      </c>
    </row>
    <row r="34" spans="1:10" x14ac:dyDescent="0.25">
      <c r="A34" s="4">
        <v>28</v>
      </c>
      <c r="B34" s="4" t="s">
        <v>48</v>
      </c>
      <c r="C34" s="4" t="s">
        <v>49</v>
      </c>
      <c r="D34" s="4">
        <v>2300721715</v>
      </c>
      <c r="E34" s="4">
        <v>30</v>
      </c>
      <c r="F34" s="4">
        <f>E34/2</f>
        <v>15</v>
      </c>
      <c r="G34" s="4">
        <v>27</v>
      </c>
      <c r="H34" s="4">
        <f>(G34/30)*15</f>
        <v>13.5</v>
      </c>
      <c r="I34" s="5">
        <f>(F34+H34)</f>
        <v>28.5</v>
      </c>
      <c r="J34" s="5">
        <f>(I34/30)*100</f>
        <v>95</v>
      </c>
    </row>
    <row r="35" spans="1:10" x14ac:dyDescent="0.25">
      <c r="A35" s="4">
        <v>29</v>
      </c>
      <c r="B35" s="4" t="s">
        <v>54</v>
      </c>
      <c r="C35" s="4" t="s">
        <v>55</v>
      </c>
      <c r="D35" s="4">
        <v>2300721716</v>
      </c>
      <c r="E35" s="4">
        <v>30</v>
      </c>
      <c r="F35" s="4">
        <f>E35/2</f>
        <v>15</v>
      </c>
      <c r="G35" s="4">
        <v>26</v>
      </c>
      <c r="H35" s="4">
        <f>(G35/30)*15</f>
        <v>13</v>
      </c>
      <c r="I35" s="5">
        <f>(F35+H35)</f>
        <v>28</v>
      </c>
      <c r="J35" s="5">
        <f>(I35/30)*100</f>
        <v>93.333333333333329</v>
      </c>
    </row>
    <row r="36" spans="1:10" x14ac:dyDescent="0.25">
      <c r="A36" s="4">
        <v>30</v>
      </c>
      <c r="B36" s="4" t="s">
        <v>14</v>
      </c>
      <c r="C36" s="4" t="s">
        <v>15</v>
      </c>
      <c r="D36" s="4">
        <v>2300721733</v>
      </c>
      <c r="E36" s="4">
        <v>30</v>
      </c>
      <c r="F36" s="4">
        <f>E36/2</f>
        <v>15</v>
      </c>
      <c r="G36" s="4">
        <v>23</v>
      </c>
      <c r="H36" s="4">
        <f>(G36/30)*15</f>
        <v>11.5</v>
      </c>
      <c r="I36" s="5">
        <f>(F36+H36)</f>
        <v>26.5</v>
      </c>
      <c r="J36" s="5">
        <f>(I36/30)*100</f>
        <v>88.333333333333329</v>
      </c>
    </row>
  </sheetData>
  <sortState ref="A7:J36">
    <sortCondition ref="B7:B3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Nerima</dc:creator>
  <cp:lastModifiedBy>Dr. Olyanga</cp:lastModifiedBy>
  <dcterms:created xsi:type="dcterms:W3CDTF">2026-05-10T10:48:16Z</dcterms:created>
  <dcterms:modified xsi:type="dcterms:W3CDTF">2026-05-11T05:16:04Z</dcterms:modified>
</cp:coreProperties>
</file>