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260788-F7C9-471E-9A4E-300694A19A3C}" xr6:coauthVersionLast="36" xr6:coauthVersionMax="36" xr10:uidLastSave="{00000000-0000-0000-0000-000000000000}"/>
  <bookViews>
    <workbookView xWindow="0" yWindow="0" windowWidth="19920" windowHeight="9405" xr2:uid="{34D91A78-22F2-4383-9C41-A5A71B020C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11" i="1" s="1"/>
  <c r="H13" i="1" s="1"/>
  <c r="H15" i="1" s="1"/>
  <c r="G8" i="1"/>
  <c r="G11" i="1" s="1"/>
  <c r="G13" i="1" s="1"/>
  <c r="G15" i="1" s="1"/>
  <c r="H51" i="1"/>
  <c r="G51" i="1"/>
  <c r="H46" i="1"/>
  <c r="H53" i="1" s="1"/>
  <c r="G46" i="1"/>
  <c r="G53" i="1" s="1"/>
  <c r="H42" i="1"/>
  <c r="G42" i="1"/>
  <c r="H34" i="1"/>
  <c r="G34" i="1"/>
  <c r="H28" i="1"/>
  <c r="G28" i="1"/>
  <c r="G55" i="1" l="1"/>
  <c r="H55" i="1"/>
  <c r="H36" i="1"/>
  <c r="G36" i="1"/>
</calcChain>
</file>

<file path=xl/sharedStrings.xml><?xml version="1.0" encoding="utf-8"?>
<sst xmlns="http://schemas.openxmlformats.org/spreadsheetml/2006/main" count="38" uniqueCount="35">
  <si>
    <t xml:space="preserve">Assets </t>
  </si>
  <si>
    <t>Non-current assets</t>
  </si>
  <si>
    <t>Plant &amp; equipment</t>
  </si>
  <si>
    <t>Intangible assets</t>
  </si>
  <si>
    <t>Current assets</t>
  </si>
  <si>
    <t>Cash &amp; equivalents</t>
  </si>
  <si>
    <t>Accounts receivable</t>
  </si>
  <si>
    <t>Inventory</t>
  </si>
  <si>
    <t>Liabilities &amp; Owner's equity</t>
  </si>
  <si>
    <t>Equity</t>
  </si>
  <si>
    <t>Common stock</t>
  </si>
  <si>
    <t>Retained earnings</t>
  </si>
  <si>
    <t>Liabilities</t>
  </si>
  <si>
    <t>Non- current liabilities</t>
  </si>
  <si>
    <t>Long-term debt</t>
  </si>
  <si>
    <t>Current liabilities</t>
  </si>
  <si>
    <t>Accounts payable</t>
  </si>
  <si>
    <t>short- term notes payable</t>
  </si>
  <si>
    <t>other current liabilities</t>
  </si>
  <si>
    <t>Total Liabilities</t>
  </si>
  <si>
    <t>TOTAL ASSETS</t>
  </si>
  <si>
    <t>TOTAL EQUITY AND LIABILITIES</t>
  </si>
  <si>
    <t xml:space="preserve">Shs </t>
  </si>
  <si>
    <t>Cost of sales</t>
  </si>
  <si>
    <t>Gross profit</t>
  </si>
  <si>
    <t>selling and distribution costs</t>
  </si>
  <si>
    <t>administrative costs</t>
  </si>
  <si>
    <t>EBIT</t>
  </si>
  <si>
    <t>Interest expense</t>
  </si>
  <si>
    <t>EBT</t>
  </si>
  <si>
    <t>Tax</t>
  </si>
  <si>
    <t>Net Income</t>
  </si>
  <si>
    <t>GREYS LIMITED STATEMENT OF PROFIT OR LOSS AND OTHER COMPREHENSIVE INCOME FOR THE YEAR ENDED 31 DECEMBER 2024</t>
  </si>
  <si>
    <t>GREYS LIMITED STATEMENT OF FINANCIAL POSITION AS AT 31 DECEMBER 2024</t>
  </si>
  <si>
    <t xml:space="preserve">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</si>
</sst>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Leelawadee"/>
      <family val="2"/>
      <charset val="222"/>
    </font>
    <font>
      <b/>
      <sz val="12"/>
      <color theme="1"/>
      <name val="Leelawadee"/>
      <family val="2"/>
      <charset val="222"/>
    </font>
    <font>
      <b/>
      <u val="doubleAccounting"/>
      <sz val="12"/>
      <color theme="1"/>
      <name val="Leelawadee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41" fontId="2" fillId="0" borderId="0" xfId="1" applyFont="1"/>
    <xf numFmtId="41" fontId="2" fillId="0" borderId="1" xfId="1" applyFont="1" applyBorder="1"/>
    <xf numFmtId="41" fontId="3" fillId="0" borderId="0" xfId="1" applyFont="1"/>
    <xf numFmtId="41" fontId="3" fillId="0" borderId="0" xfId="0" applyNumberFormat="1" applyFont="1"/>
    <xf numFmtId="41" fontId="2" fillId="0" borderId="1" xfId="0" applyNumberFormat="1" applyFont="1" applyBorder="1"/>
    <xf numFmtId="41" fontId="2" fillId="0" borderId="0" xfId="0" applyNumberFormat="1" applyFont="1" applyBorder="1"/>
    <xf numFmtId="41" fontId="4" fillId="0" borderId="0" xfId="0" applyNumberFormat="1" applyFont="1" applyBorder="1"/>
    <xf numFmtId="41" fontId="3" fillId="0" borderId="2" xfId="1" applyFont="1" applyBorder="1"/>
    <xf numFmtId="41" fontId="2" fillId="0" borderId="0" xfId="1" applyFont="1" applyBorder="1"/>
    <xf numFmtId="41" fontId="3" fillId="0" borderId="2" xfId="0" applyNumberFormat="1" applyFont="1" applyBorder="1"/>
    <xf numFmtId="0" fontId="2" fillId="0" borderId="2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BD1C7-8489-40D1-9227-4CDF9894EAFB}">
  <dimension ref="F2:J55"/>
  <sheetViews>
    <sheetView tabSelected="1" topLeftCell="A26" zoomScale="110" zoomScaleNormal="110" workbookViewId="0">
      <selection activeCell="J16" sqref="J16"/>
    </sheetView>
  </sheetViews>
  <sheetFormatPr defaultRowHeight="15.75" x14ac:dyDescent="0.25"/>
  <cols>
    <col min="1" max="5" width="9.140625" style="1"/>
    <col min="6" max="6" width="37.140625" style="1" customWidth="1"/>
    <col min="7" max="8" width="18.42578125" style="1" bestFit="1" customWidth="1"/>
    <col min="9" max="16384" width="9.140625" style="1"/>
  </cols>
  <sheetData>
    <row r="2" spans="6:10" x14ac:dyDescent="0.25">
      <c r="F2" s="2" t="s">
        <v>32</v>
      </c>
    </row>
    <row r="3" spans="6:10" x14ac:dyDescent="0.25">
      <c r="J3" s="2"/>
    </row>
    <row r="4" spans="6:10" x14ac:dyDescent="0.25">
      <c r="G4" s="2">
        <v>2024</v>
      </c>
      <c r="H4" s="2">
        <v>2023</v>
      </c>
    </row>
    <row r="5" spans="6:10" x14ac:dyDescent="0.25">
      <c r="G5" s="2" t="s">
        <v>22</v>
      </c>
      <c r="H5" s="2" t="s">
        <v>22</v>
      </c>
    </row>
    <row r="6" spans="6:10" x14ac:dyDescent="0.25">
      <c r="F6" s="1" t="s">
        <v>34</v>
      </c>
      <c r="G6" s="3">
        <v>3850000000</v>
      </c>
      <c r="H6" s="3">
        <v>3432000000</v>
      </c>
    </row>
    <row r="7" spans="6:10" x14ac:dyDescent="0.25">
      <c r="F7" s="1" t="s">
        <v>23</v>
      </c>
      <c r="G7" s="4">
        <v>3250000000</v>
      </c>
      <c r="H7" s="4">
        <v>2864000000</v>
      </c>
    </row>
    <row r="8" spans="6:10" x14ac:dyDescent="0.25">
      <c r="F8" s="2" t="s">
        <v>24</v>
      </c>
      <c r="G8" s="5">
        <f>G6-G7</f>
        <v>600000000</v>
      </c>
      <c r="H8" s="5">
        <f>H6-H7</f>
        <v>568000000</v>
      </c>
    </row>
    <row r="9" spans="6:10" x14ac:dyDescent="0.25">
      <c r="F9" s="1" t="s">
        <v>25</v>
      </c>
      <c r="G9" s="3">
        <v>330000000</v>
      </c>
      <c r="H9" s="3">
        <v>240000000</v>
      </c>
    </row>
    <row r="10" spans="6:10" x14ac:dyDescent="0.25">
      <c r="F10" s="1" t="s">
        <v>26</v>
      </c>
      <c r="G10" s="4">
        <v>120000000</v>
      </c>
      <c r="H10" s="4">
        <v>119000000</v>
      </c>
    </row>
    <row r="11" spans="6:10" x14ac:dyDescent="0.25">
      <c r="F11" s="2" t="s">
        <v>27</v>
      </c>
      <c r="G11" s="6">
        <f>G8-(G9+G10)</f>
        <v>150000000</v>
      </c>
      <c r="H11" s="6">
        <f>H8-(H9+H10)</f>
        <v>209000000</v>
      </c>
    </row>
    <row r="12" spans="6:10" x14ac:dyDescent="0.25">
      <c r="F12" s="1" t="s">
        <v>28</v>
      </c>
      <c r="G12" s="7">
        <v>76000000</v>
      </c>
      <c r="H12" s="7">
        <v>62500000</v>
      </c>
    </row>
    <row r="13" spans="6:10" x14ac:dyDescent="0.25">
      <c r="F13" s="2" t="s">
        <v>29</v>
      </c>
      <c r="G13" s="6">
        <f>G11-G12</f>
        <v>74000000</v>
      </c>
      <c r="H13" s="6">
        <f>H11-H12</f>
        <v>146500000</v>
      </c>
    </row>
    <row r="14" spans="6:10" x14ac:dyDescent="0.25">
      <c r="F14" s="1" t="s">
        <v>30</v>
      </c>
      <c r="G14" s="8">
        <v>22200000</v>
      </c>
      <c r="H14" s="8">
        <v>43950000</v>
      </c>
    </row>
    <row r="15" spans="6:10" ht="18" x14ac:dyDescent="0.4">
      <c r="F15" s="2" t="s">
        <v>31</v>
      </c>
      <c r="G15" s="9">
        <f>G13-G14</f>
        <v>51800000</v>
      </c>
      <c r="H15" s="9">
        <f>H13-H14</f>
        <v>102550000</v>
      </c>
    </row>
    <row r="19" spans="6:9" x14ac:dyDescent="0.25">
      <c r="F19" s="2" t="s">
        <v>33</v>
      </c>
      <c r="G19" s="2"/>
      <c r="H19" s="2"/>
      <c r="I19" s="2"/>
    </row>
    <row r="22" spans="6:9" x14ac:dyDescent="0.25">
      <c r="G22" s="2">
        <v>2024</v>
      </c>
      <c r="H22" s="2">
        <v>2023</v>
      </c>
    </row>
    <row r="23" spans="6:9" x14ac:dyDescent="0.25">
      <c r="G23" s="2" t="s">
        <v>22</v>
      </c>
      <c r="H23" s="2" t="s">
        <v>22</v>
      </c>
    </row>
    <row r="24" spans="6:9" x14ac:dyDescent="0.25">
      <c r="F24" s="2" t="s">
        <v>0</v>
      </c>
    </row>
    <row r="25" spans="6:9" x14ac:dyDescent="0.25">
      <c r="F25" s="2" t="s">
        <v>1</v>
      </c>
    </row>
    <row r="26" spans="6:9" x14ac:dyDescent="0.25">
      <c r="F26" s="1" t="s">
        <v>2</v>
      </c>
      <c r="G26" s="3">
        <v>270000000</v>
      </c>
      <c r="H26" s="3">
        <v>220000000</v>
      </c>
    </row>
    <row r="27" spans="6:9" x14ac:dyDescent="0.25">
      <c r="F27" s="1" t="s">
        <v>3</v>
      </c>
      <c r="G27" s="4">
        <v>90000000</v>
      </c>
      <c r="H27" s="4">
        <v>124000000</v>
      </c>
    </row>
    <row r="28" spans="6:9" x14ac:dyDescent="0.25">
      <c r="G28" s="10">
        <f>SUM(G26:G27)</f>
        <v>360000000</v>
      </c>
      <c r="H28" s="10">
        <f>SUM(H26:H27)</f>
        <v>344000000</v>
      </c>
    </row>
    <row r="30" spans="6:9" x14ac:dyDescent="0.25">
      <c r="F30" s="1" t="s">
        <v>4</v>
      </c>
    </row>
    <row r="31" spans="6:9" x14ac:dyDescent="0.25">
      <c r="F31" s="1" t="s">
        <v>5</v>
      </c>
      <c r="G31" s="3">
        <v>52000000</v>
      </c>
      <c r="H31" s="11">
        <v>57000000</v>
      </c>
    </row>
    <row r="32" spans="6:9" x14ac:dyDescent="0.25">
      <c r="F32" s="1" t="s">
        <v>6</v>
      </c>
      <c r="G32" s="3">
        <v>403000000</v>
      </c>
      <c r="H32" s="3">
        <v>353000000</v>
      </c>
    </row>
    <row r="33" spans="6:8" x14ac:dyDescent="0.25">
      <c r="F33" s="1" t="s">
        <v>7</v>
      </c>
      <c r="G33" s="4">
        <v>836000000</v>
      </c>
      <c r="H33" s="4">
        <v>715000000</v>
      </c>
    </row>
    <row r="34" spans="6:8" x14ac:dyDescent="0.25">
      <c r="G34" s="12">
        <f>SUM(G31:G33)</f>
        <v>1291000000</v>
      </c>
      <c r="H34" s="12">
        <f>SUM(H31:H33)</f>
        <v>1125000000</v>
      </c>
    </row>
    <row r="35" spans="6:8" x14ac:dyDescent="0.25">
      <c r="G35" s="13"/>
      <c r="H35" s="13"/>
    </row>
    <row r="36" spans="6:8" x14ac:dyDescent="0.25">
      <c r="F36" s="2" t="s">
        <v>20</v>
      </c>
      <c r="G36" s="12">
        <f>G28+G34</f>
        <v>1651000000</v>
      </c>
      <c r="H36" s="12">
        <f>H28+H34</f>
        <v>1469000000</v>
      </c>
    </row>
    <row r="38" spans="6:8" x14ac:dyDescent="0.25">
      <c r="F38" s="2" t="s">
        <v>8</v>
      </c>
    </row>
    <row r="39" spans="6:8" x14ac:dyDescent="0.25">
      <c r="F39" s="2" t="s">
        <v>9</v>
      </c>
    </row>
    <row r="40" spans="6:8" x14ac:dyDescent="0.25">
      <c r="F40" s="1" t="s">
        <v>10</v>
      </c>
      <c r="G40" s="3">
        <v>460000000</v>
      </c>
      <c r="H40" s="3">
        <v>460000000</v>
      </c>
    </row>
    <row r="41" spans="6:8" x14ac:dyDescent="0.25">
      <c r="F41" s="1" t="s">
        <v>11</v>
      </c>
      <c r="G41" s="4">
        <v>226000000</v>
      </c>
      <c r="H41" s="4">
        <v>204000000</v>
      </c>
    </row>
    <row r="42" spans="6:8" x14ac:dyDescent="0.25">
      <c r="G42" s="10">
        <f>SUM(G40:G41)</f>
        <v>686000000</v>
      </c>
      <c r="H42" s="10">
        <f>SUM(H40:H41)</f>
        <v>664000000</v>
      </c>
    </row>
    <row r="43" spans="6:8" x14ac:dyDescent="0.25">
      <c r="F43" s="2" t="s">
        <v>12</v>
      </c>
    </row>
    <row r="44" spans="6:8" x14ac:dyDescent="0.25">
      <c r="F44" s="2" t="s">
        <v>13</v>
      </c>
    </row>
    <row r="45" spans="6:8" x14ac:dyDescent="0.25">
      <c r="F45" s="1" t="s">
        <v>14</v>
      </c>
      <c r="G45" s="4">
        <v>425000000</v>
      </c>
      <c r="H45" s="4">
        <v>323000000</v>
      </c>
    </row>
    <row r="46" spans="6:8" x14ac:dyDescent="0.25">
      <c r="G46" s="10">
        <f>G45</f>
        <v>425000000</v>
      </c>
      <c r="H46" s="10">
        <f>H45</f>
        <v>323000000</v>
      </c>
    </row>
    <row r="47" spans="6:8" x14ac:dyDescent="0.25">
      <c r="F47" s="2" t="s">
        <v>15</v>
      </c>
      <c r="G47" s="3"/>
      <c r="H47" s="3"/>
    </row>
    <row r="48" spans="6:8" x14ac:dyDescent="0.25">
      <c r="F48" s="1" t="s">
        <v>16</v>
      </c>
      <c r="G48" s="3">
        <v>175000000</v>
      </c>
      <c r="H48" s="3">
        <v>146000000</v>
      </c>
    </row>
    <row r="49" spans="6:8" x14ac:dyDescent="0.25">
      <c r="F49" s="1" t="s">
        <v>17</v>
      </c>
      <c r="G49" s="3">
        <v>225000000</v>
      </c>
      <c r="H49" s="3">
        <v>200000000</v>
      </c>
    </row>
    <row r="50" spans="6:8" x14ac:dyDescent="0.25">
      <c r="F50" s="1" t="s">
        <v>18</v>
      </c>
      <c r="G50" s="4">
        <v>140000000</v>
      </c>
      <c r="H50" s="4">
        <v>136000000</v>
      </c>
    </row>
    <row r="51" spans="6:8" x14ac:dyDescent="0.25">
      <c r="G51" s="12">
        <f>SUM(G48:G50)</f>
        <v>540000000</v>
      </c>
      <c r="H51" s="12">
        <f>SUM(H48:H50)</f>
        <v>482000000</v>
      </c>
    </row>
    <row r="52" spans="6:8" x14ac:dyDescent="0.25">
      <c r="G52" s="13"/>
      <c r="H52" s="13"/>
    </row>
    <row r="53" spans="6:8" x14ac:dyDescent="0.25">
      <c r="F53" s="2" t="s">
        <v>19</v>
      </c>
      <c r="G53" s="12">
        <f>G46+G51</f>
        <v>965000000</v>
      </c>
      <c r="H53" s="12">
        <f>H46+H51</f>
        <v>805000000</v>
      </c>
    </row>
    <row r="55" spans="6:8" x14ac:dyDescent="0.25">
      <c r="F55" s="2" t="s">
        <v>21</v>
      </c>
      <c r="G55" s="6">
        <f>G42+G53</f>
        <v>1651000000</v>
      </c>
      <c r="H55" s="6">
        <f>H42+H53</f>
        <v>1469000000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2025-10-01T04:36:54Z</dcterms:created>
  <dcterms:modified xsi:type="dcterms:W3CDTF">2025-10-01T06:45:55Z</dcterms:modified>
</cp:coreProperties>
</file>